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quimby\Desktop\"/>
    </mc:Choice>
  </mc:AlternateContent>
  <bookViews>
    <workbookView xWindow="0" yWindow="0" windowWidth="20490" windowHeight="6720" activeTab="1"/>
  </bookViews>
  <sheets>
    <sheet name="Instructions" sheetId="3" r:id="rId1"/>
    <sheet name="Contraceptive Care" sheetId="2" r:id="rId2"/>
  </sheets>
  <calcPr calcId="162913"/>
</workbook>
</file>

<file path=xl/calcChain.xml><?xml version="1.0" encoding="utf-8"?>
<calcChain xmlns="http://schemas.openxmlformats.org/spreadsheetml/2006/main">
  <c r="M3" i="2" l="1"/>
  <c r="D25" i="2" l="1"/>
  <c r="E25" i="2"/>
  <c r="F25" i="2"/>
  <c r="G25" i="2"/>
  <c r="H25" i="2"/>
  <c r="I25" i="2"/>
  <c r="J25" i="2"/>
  <c r="K25" i="2"/>
  <c r="C25" i="2"/>
  <c r="L3" i="2"/>
  <c r="K27" i="2" l="1"/>
  <c r="J27" i="2"/>
  <c r="I27" i="2"/>
  <c r="H27" i="2"/>
  <c r="G27" i="2"/>
  <c r="F27" i="2"/>
  <c r="E27" i="2"/>
  <c r="D27" i="2"/>
  <c r="C27" i="2"/>
  <c r="K26" i="2"/>
  <c r="J26" i="2"/>
  <c r="I26" i="2"/>
  <c r="H26" i="2"/>
  <c r="G26" i="2"/>
  <c r="F26" i="2"/>
  <c r="E26" i="2"/>
  <c r="D26" i="2"/>
  <c r="C26" i="2"/>
  <c r="K24" i="2"/>
  <c r="J24" i="2"/>
  <c r="I24" i="2"/>
  <c r="H24" i="2"/>
  <c r="G24" i="2"/>
  <c r="F24" i="2"/>
  <c r="E24" i="2"/>
  <c r="D24" i="2"/>
  <c r="C24" i="2"/>
  <c r="N23" i="2"/>
  <c r="M23" i="2"/>
  <c r="L23" i="2"/>
  <c r="N22" i="2"/>
  <c r="M22" i="2"/>
  <c r="L22" i="2"/>
  <c r="N21" i="2"/>
  <c r="M21" i="2"/>
  <c r="L21" i="2"/>
  <c r="N19" i="2"/>
  <c r="M19" i="2"/>
  <c r="L19" i="2"/>
  <c r="N18" i="2"/>
  <c r="M18" i="2"/>
  <c r="L18" i="2"/>
  <c r="N16" i="2"/>
  <c r="M16" i="2"/>
  <c r="L16" i="2"/>
  <c r="N15" i="2"/>
  <c r="M15" i="2"/>
  <c r="L15" i="2"/>
  <c r="N14" i="2"/>
  <c r="M14" i="2"/>
  <c r="L14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L8" i="2"/>
  <c r="N7" i="2"/>
  <c r="M7" i="2"/>
  <c r="L7" i="2"/>
  <c r="N6" i="2"/>
  <c r="M6" i="2"/>
  <c r="L6" i="2"/>
  <c r="N5" i="2"/>
  <c r="M5" i="2"/>
  <c r="L5" i="2"/>
  <c r="N4" i="2"/>
  <c r="M4" i="2"/>
  <c r="L4" i="2"/>
  <c r="N3" i="2"/>
  <c r="L27" i="2" l="1"/>
  <c r="L26" i="2"/>
  <c r="N27" i="2"/>
  <c r="N26" i="2"/>
  <c r="L25" i="2"/>
  <c r="N25" i="2"/>
  <c r="L24" i="2"/>
  <c r="N24" i="2"/>
  <c r="M36" i="2" s="1"/>
  <c r="M24" i="2"/>
  <c r="M35" i="2" s="1"/>
  <c r="M25" i="2"/>
  <c r="M26" i="2"/>
  <c r="M27" i="2"/>
  <c r="M34" i="2" l="1"/>
  <c r="M31" i="2"/>
  <c r="M33" i="2"/>
  <c r="M32" i="2"/>
</calcChain>
</file>

<file path=xl/sharedStrings.xml><?xml version="1.0" encoding="utf-8"?>
<sst xmlns="http://schemas.openxmlformats.org/spreadsheetml/2006/main" count="57" uniqueCount="52">
  <si>
    <t>Female sterilization</t>
  </si>
  <si>
    <t>Intrauterine device</t>
  </si>
  <si>
    <t>Hormonal implant</t>
  </si>
  <si>
    <t>Hormonal injection</t>
  </si>
  <si>
    <t>Oral contraceptive</t>
  </si>
  <si>
    <t>Contraceptive patch</t>
  </si>
  <si>
    <t>Vaginal ring</t>
  </si>
  <si>
    <t>Cervical cap or diaphragm</t>
  </si>
  <si>
    <t>Contraceptive sponge</t>
  </si>
  <si>
    <t>Female condom</t>
  </si>
  <si>
    <t>Spermicide</t>
  </si>
  <si>
    <t>FAM or LAM</t>
  </si>
  <si>
    <t>Abstinence</t>
  </si>
  <si>
    <t>Withdrawal or other method</t>
  </si>
  <si>
    <t>Rely on Male Method</t>
  </si>
  <si>
    <t>Vasectomy</t>
  </si>
  <si>
    <t>Male condom</t>
  </si>
  <si>
    <t>No Method</t>
  </si>
  <si>
    <t>Pregnant/seeking pregnancy</t>
  </si>
  <si>
    <t>Other reason</t>
  </si>
  <si>
    <t>Not Using a Method</t>
  </si>
  <si>
    <t>Method Unknown</t>
  </si>
  <si>
    <t>Total Female Users</t>
  </si>
  <si>
    <t>Primary Method</t>
  </si>
  <si>
    <t>15-17 Years</t>
  </si>
  <si>
    <t>&lt;15 Years</t>
  </si>
  <si>
    <t>18-19 Years</t>
  </si>
  <si>
    <t>20-24 Years</t>
  </si>
  <si>
    <t>25-29 Years</t>
  </si>
  <si>
    <t>30-34 Years</t>
  </si>
  <si>
    <t>35-39 Years</t>
  </si>
  <si>
    <t>40-44 Years</t>
  </si>
  <si>
    <t>&gt;44 Years</t>
  </si>
  <si>
    <t>Calculated Performance Measures</t>
  </si>
  <si>
    <t>15-44 years</t>
  </si>
  <si>
    <t>15-19 years</t>
  </si>
  <si>
    <t>20-44 years</t>
  </si>
  <si>
    <t>Age Group</t>
  </si>
  <si>
    <t>Total female users 15-44 Years</t>
  </si>
  <si>
    <t>Total female users 15-19 Years</t>
  </si>
  <si>
    <t>Total female users 20-44 Years</t>
  </si>
  <si>
    <t>Contraceptive Care Performance Measure Calculation</t>
  </si>
  <si>
    <t>Using a Most, Moderately, or Less Effective Method</t>
  </si>
  <si>
    <t>Site</t>
  </si>
  <si>
    <t>All Title X*</t>
  </si>
  <si>
    <t>INSTRUCTIONS</t>
  </si>
  <si>
    <t>This calculator will help you calculate the contraceptive care performance measures for each site. Using FPAR Table 7 data, complete the rows and columns highlighted in blue (rows 3 through 23, columns B through K). Repeat the process for each site. The performance measure, and your site's comparison to all Title X sites will appear at the bottom of the calculator.</t>
  </si>
  <si>
    <t xml:space="preserve">Percentage of women aged 15-44 years at risk of unintended pregnancy that is provided a most effective (i.e., sterilization, implants, intrauterine </t>
  </si>
  <si>
    <t>devices or systems (IUD/IUS)) or moderately effective (i.e., injectables, oral pills, patch, ring, or diaphragm) FDA-approved methods of contraception.</t>
  </si>
  <si>
    <t xml:space="preserve">Percentage of women aged 15-44 years at risk of unintended pregnancy that is provided a long-acting reversible method of contraception </t>
  </si>
  <si>
    <t>(i.e., implants, intrauterine devices or systems (IUD/IUS).</t>
  </si>
  <si>
    <t>*Source: Family Planning Annual Report - 2018 Final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</si>
</sst>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8F279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AAE1"/>
        <bgColor indexed="64"/>
      </patternFill>
    </fill>
    <fill>
      <patternFill patternType="solid">
        <fgColor rgb="FFD2EDF9"/>
        <bgColor indexed="64"/>
      </patternFill>
    </fill>
    <fill>
      <patternFill patternType="solid">
        <fgColor rgb="FF8DC63F"/>
        <bgColor indexed="64"/>
      </patternFill>
    </fill>
    <fill>
      <patternFill patternType="solid">
        <fgColor rgb="FFD1E8B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wrapText="1"/>
    </xf>
    <xf numFmtId="0" fontId="5" fillId="4" borderId="10" xfId="0" applyFont="1" applyFill="1" applyBorder="1"/>
    <xf numFmtId="0" fontId="5" fillId="4" borderId="8" xfId="0" applyFont="1" applyFill="1" applyBorder="1"/>
    <xf numFmtId="0" fontId="4" fillId="4" borderId="13" xfId="0" applyFont="1" applyFill="1" applyBorder="1" applyAlignment="1">
      <alignment horizontal="center" wrapText="1"/>
    </xf>
    <xf numFmtId="0" fontId="0" fillId="5" borderId="0" xfId="0" applyFill="1"/>
    <xf numFmtId="0" fontId="7" fillId="5" borderId="0" xfId="0" applyFont="1" applyFill="1"/>
    <xf numFmtId="0" fontId="2" fillId="5" borderId="0" xfId="0" applyFont="1" applyFill="1"/>
    <xf numFmtId="0" fontId="2" fillId="3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7" fontId="2" fillId="3" borderId="0" xfId="1" applyNumberFormat="1" applyFont="1" applyFill="1" applyBorder="1" applyAlignment="1">
      <alignment horizontal="center"/>
    </xf>
    <xf numFmtId="37" fontId="2" fillId="3" borderId="6" xfId="1" applyNumberFormat="1" applyFont="1" applyFill="1" applyBorder="1" applyAlignment="1">
      <alignment horizontal="center"/>
    </xf>
    <xf numFmtId="37" fontId="2" fillId="3" borderId="11" xfId="1" applyNumberFormat="1" applyFont="1" applyFill="1" applyBorder="1" applyAlignment="1">
      <alignment horizontal="center"/>
    </xf>
    <xf numFmtId="37" fontId="2" fillId="3" borderId="3" xfId="1" applyNumberFormat="1" applyFont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4" xfId="1" applyNumberFormat="1" applyFont="1" applyFill="1" applyBorder="1" applyAlignment="1">
      <alignment horizontal="center"/>
    </xf>
    <xf numFmtId="164" fontId="2" fillId="2" borderId="1" xfId="2" applyNumberFormat="1" applyFont="1" applyFill="1" applyBorder="1" applyAlignment="1">
      <alignment horizontal="center"/>
    </xf>
    <xf numFmtId="37" fontId="2" fillId="0" borderId="6" xfId="1" applyNumberFormat="1" applyFont="1" applyBorder="1" applyAlignment="1" applyProtection="1">
      <alignment horizontal="center"/>
      <protection locked="0"/>
    </xf>
    <xf numFmtId="37" fontId="2" fillId="0" borderId="7" xfId="1" applyNumberFormat="1" applyFont="1" applyBorder="1" applyAlignment="1" applyProtection="1">
      <alignment horizontal="center"/>
      <protection locked="0"/>
    </xf>
    <xf numFmtId="37" fontId="2" fillId="0" borderId="0" xfId="1" applyNumberFormat="1" applyFont="1" applyBorder="1" applyAlignment="1" applyProtection="1">
      <alignment horizontal="center"/>
      <protection locked="0"/>
    </xf>
    <xf numFmtId="37" fontId="2" fillId="0" borderId="9" xfId="1" applyNumberFormat="1" applyFont="1" applyBorder="1" applyAlignment="1" applyProtection="1">
      <alignment horizontal="center"/>
      <protection locked="0"/>
    </xf>
    <xf numFmtId="37" fontId="2" fillId="0" borderId="11" xfId="1" applyNumberFormat="1" applyFont="1" applyBorder="1" applyAlignment="1" applyProtection="1">
      <alignment horizontal="center"/>
      <protection locked="0"/>
    </xf>
    <xf numFmtId="37" fontId="2" fillId="0" borderId="12" xfId="1" applyNumberFormat="1" applyFont="1" applyBorder="1" applyAlignment="1" applyProtection="1">
      <alignment horizontal="center"/>
      <protection locked="0"/>
    </xf>
    <xf numFmtId="37" fontId="2" fillId="4" borderId="6" xfId="1" applyNumberFormat="1" applyFont="1" applyFill="1" applyBorder="1" applyAlignment="1" applyProtection="1">
      <alignment horizontal="center"/>
      <protection locked="0"/>
    </xf>
    <xf numFmtId="37" fontId="2" fillId="4" borderId="7" xfId="1" applyNumberFormat="1" applyFont="1" applyFill="1" applyBorder="1" applyAlignment="1" applyProtection="1">
      <alignment horizontal="center"/>
      <protection locked="0"/>
    </xf>
    <xf numFmtId="37" fontId="2" fillId="0" borderId="3" xfId="1" applyNumberFormat="1" applyFont="1" applyBorder="1" applyAlignment="1" applyProtection="1">
      <alignment horizontal="center"/>
      <protection locked="0"/>
    </xf>
    <xf numFmtId="37" fontId="2" fillId="0" borderId="4" xfId="1" applyNumberFormat="1" applyFont="1" applyBorder="1" applyAlignment="1" applyProtection="1">
      <alignment horizontal="center"/>
      <protection locked="0"/>
    </xf>
    <xf numFmtId="0" fontId="5" fillId="4" borderId="5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6" fillId="6" borderId="15" xfId="0" applyFont="1" applyFill="1" applyBorder="1"/>
    <xf numFmtId="0" fontId="0" fillId="0" borderId="15" xfId="0" applyBorder="1" applyAlignment="1">
      <alignment wrapText="1"/>
    </xf>
    <xf numFmtId="0" fontId="6" fillId="6" borderId="16" xfId="0" applyFont="1" applyFill="1" applyBorder="1"/>
    <xf numFmtId="0" fontId="2" fillId="7" borderId="17" xfId="0" applyFont="1" applyFill="1" applyBorder="1" applyAlignment="1">
      <alignment horizontal="left" vertical="center" indent="2"/>
    </xf>
    <xf numFmtId="0" fontId="4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left" vertical="center"/>
    </xf>
    <xf numFmtId="0" fontId="4" fillId="7" borderId="19" xfId="0" applyFont="1" applyFill="1" applyBorder="1" applyAlignment="1">
      <alignment horizontal="left" vertical="center"/>
    </xf>
    <xf numFmtId="0" fontId="5" fillId="4" borderId="20" xfId="0" applyFont="1" applyFill="1" applyBorder="1"/>
    <xf numFmtId="0" fontId="2" fillId="9" borderId="3" xfId="0" applyFont="1" applyFill="1" applyBorder="1" applyAlignment="1">
      <alignment horizontal="center" wrapText="1"/>
    </xf>
    <xf numFmtId="37" fontId="2" fillId="9" borderId="0" xfId="1" applyNumberFormat="1" applyFont="1" applyFill="1" applyBorder="1" applyAlignment="1">
      <alignment horizontal="center"/>
    </xf>
    <xf numFmtId="37" fontId="2" fillId="9" borderId="6" xfId="1" applyNumberFormat="1" applyFont="1" applyFill="1" applyBorder="1" applyAlignment="1">
      <alignment horizontal="center"/>
    </xf>
    <xf numFmtId="37" fontId="2" fillId="9" borderId="11" xfId="1" applyNumberFormat="1" applyFont="1" applyFill="1" applyBorder="1" applyAlignment="1">
      <alignment horizontal="center"/>
    </xf>
    <xf numFmtId="37" fontId="2" fillId="9" borderId="3" xfId="1" applyNumberFormat="1" applyFont="1" applyFill="1" applyBorder="1" applyAlignment="1">
      <alignment horizontal="center"/>
    </xf>
    <xf numFmtId="37" fontId="2" fillId="9" borderId="5" xfId="1" applyNumberFormat="1" applyFont="1" applyFill="1" applyBorder="1" applyAlignment="1">
      <alignment horizontal="center"/>
    </xf>
    <xf numFmtId="37" fontId="2" fillId="9" borderId="8" xfId="1" applyNumberFormat="1" applyFont="1" applyFill="1" applyBorder="1" applyAlignment="1">
      <alignment horizontal="center"/>
    </xf>
    <xf numFmtId="37" fontId="2" fillId="9" borderId="10" xfId="1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wrapText="1"/>
    </xf>
    <xf numFmtId="164" fontId="3" fillId="9" borderId="1" xfId="2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 indent="2"/>
    </xf>
    <xf numFmtId="37" fontId="2" fillId="10" borderId="11" xfId="1" applyNumberFormat="1" applyFont="1" applyFill="1" applyBorder="1" applyAlignment="1">
      <alignment horizontal="center"/>
    </xf>
    <xf numFmtId="37" fontId="2" fillId="10" borderId="12" xfId="1" applyNumberFormat="1" applyFont="1" applyFill="1" applyBorder="1" applyAlignment="1">
      <alignment horizontal="center"/>
    </xf>
    <xf numFmtId="37" fontId="2" fillId="10" borderId="6" xfId="1" applyNumberFormat="1" applyFont="1" applyFill="1" applyBorder="1" applyAlignment="1">
      <alignment horizontal="center"/>
    </xf>
    <xf numFmtId="37" fontId="2" fillId="10" borderId="0" xfId="1" applyNumberFormat="1" applyFont="1" applyFill="1" applyBorder="1" applyAlignment="1">
      <alignment horizontal="center"/>
    </xf>
    <xf numFmtId="0" fontId="2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0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2" fillId="8" borderId="11" xfId="0" applyFont="1" applyFill="1" applyBorder="1" applyAlignment="1">
      <alignment vertical="center" wrapText="1"/>
    </xf>
    <xf numFmtId="0" fontId="2" fillId="8" borderId="12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/>
    </xf>
    <xf numFmtId="0" fontId="2" fillId="8" borderId="6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2" fillId="8" borderId="9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0" fontId="2" fillId="8" borderId="11" xfId="0" applyFont="1" applyFill="1" applyBorder="1" applyAlignment="1">
      <alignment vertical="center"/>
    </xf>
    <xf numFmtId="0" fontId="2" fillId="8" borderId="12" xfId="0" applyFont="1" applyFill="1" applyBorder="1" applyAlignment="1">
      <alignment vertical="center"/>
    </xf>
    <xf numFmtId="0" fontId="2" fillId="8" borderId="8" xfId="0" applyFont="1" applyFill="1" applyBorder="1" applyAlignment="1">
      <alignment vertical="top"/>
    </xf>
    <xf numFmtId="0" fontId="4" fillId="4" borderId="5" xfId="0" applyFont="1" applyFill="1" applyBorder="1" applyAlignment="1"/>
    <xf numFmtId="0" fontId="4" fillId="4" borderId="6" xfId="0" applyFont="1" applyFill="1" applyBorder="1" applyAlignment="1"/>
    <xf numFmtId="0" fontId="4" fillId="4" borderId="7" xfId="0" applyFont="1" applyFill="1" applyBorder="1" applyAlignment="1"/>
    <xf numFmtId="0" fontId="2" fillId="3" borderId="2" xfId="0" applyFont="1" applyFill="1" applyBorder="1" applyAlignment="1">
      <alignment wrapText="1"/>
    </xf>
    <xf numFmtId="164" fontId="2" fillId="3" borderId="1" xfId="2" applyNumberFormat="1" applyFont="1" applyFill="1" applyBorder="1" applyAlignment="1">
      <alignment horizontal="center"/>
    </xf>
    <xf numFmtId="0" fontId="8" fillId="5" borderId="14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F2792"/>
      <color rgb="FF8DC63F"/>
      <color rgb="FFD1E8B3"/>
      <color rgb="FFD2E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107157</xdr:rowOff>
    </xdr:from>
    <xdr:to>
      <xdr:col>0</xdr:col>
      <xdr:colOff>2678906</xdr:colOff>
      <xdr:row>0</xdr:row>
      <xdr:rowOff>867215</xdr:rowOff>
    </xdr:to>
    <xdr:pic>
      <xdr:nvPicPr>
        <xdr:cNvPr id="3" name="Picture 2" descr="FPNTC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07157"/>
          <a:ext cx="2643187" cy="760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cols>
    <col min="1" max="1" width="102" customWidth="1"/>
  </cols>
  <sheetData>
    <row r="1" spans="1:1" ht="93.75" customHeight="1" x14ac:dyDescent="0.35">
      <c r="A1" s="78" t="s">
        <v>41</v>
      </c>
    </row>
    <row r="2" spans="1:1" x14ac:dyDescent="0.25">
      <c r="A2" s="32" t="s">
        <v>45</v>
      </c>
    </row>
    <row r="3" spans="1:1" ht="66" customHeight="1" x14ac:dyDescent="0.25">
      <c r="A3" s="33" t="s">
        <v>46</v>
      </c>
    </row>
    <row r="4" spans="1:1" x14ac:dyDescent="0.25">
      <c r="A4" s="3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zoomScale="60" zoomScaleNormal="60" workbookViewId="0">
      <selection activeCell="E3" sqref="E3"/>
    </sheetView>
  </sheetViews>
  <sheetFormatPr defaultRowHeight="15" x14ac:dyDescent="0.25"/>
  <cols>
    <col min="1" max="1" width="4.42578125" style="6" customWidth="1"/>
    <col min="2" max="2" width="28.28515625" style="1" customWidth="1"/>
    <col min="3" max="14" width="12.5703125" style="1" customWidth="1"/>
    <col min="15" max="17" width="9.140625" style="6"/>
  </cols>
  <sheetData>
    <row r="1" spans="2:17" s="6" customFormat="1" ht="27" thickBot="1" x14ac:dyDescent="0.45">
      <c r="B1" s="7" t="s">
        <v>41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2:17" s="6" customFormat="1" ht="54" customHeight="1" thickBot="1" x14ac:dyDescent="0.3">
      <c r="B2" s="36" t="s">
        <v>23</v>
      </c>
      <c r="C2" s="37" t="s">
        <v>25</v>
      </c>
      <c r="D2" s="37" t="s">
        <v>24</v>
      </c>
      <c r="E2" s="37" t="s">
        <v>26</v>
      </c>
      <c r="F2" s="37" t="s">
        <v>27</v>
      </c>
      <c r="G2" s="37" t="s">
        <v>28</v>
      </c>
      <c r="H2" s="37" t="s">
        <v>29</v>
      </c>
      <c r="I2" s="37" t="s">
        <v>30</v>
      </c>
      <c r="J2" s="37" t="s">
        <v>31</v>
      </c>
      <c r="K2" s="38" t="s">
        <v>32</v>
      </c>
      <c r="L2" s="42" t="s">
        <v>38</v>
      </c>
      <c r="M2" s="9" t="s">
        <v>39</v>
      </c>
      <c r="N2" s="10" t="s">
        <v>40</v>
      </c>
    </row>
    <row r="3" spans="2:17" ht="15" customHeight="1" x14ac:dyDescent="0.25">
      <c r="B3" s="35" t="s">
        <v>0</v>
      </c>
      <c r="C3" s="20"/>
      <c r="D3" s="20"/>
      <c r="E3" s="20"/>
      <c r="F3" s="20"/>
      <c r="G3" s="20"/>
      <c r="H3" s="20"/>
      <c r="I3" s="20"/>
      <c r="J3" s="20"/>
      <c r="K3" s="21"/>
      <c r="L3" s="43">
        <f>SUM(D3:J3)</f>
        <v>0</v>
      </c>
      <c r="M3" s="11">
        <f>SUM(D3:E3)</f>
        <v>0</v>
      </c>
      <c r="N3" s="15">
        <f>SUM(F3:J3)</f>
        <v>0</v>
      </c>
    </row>
    <row r="4" spans="2:17" x14ac:dyDescent="0.25">
      <c r="B4" s="35" t="s">
        <v>1</v>
      </c>
      <c r="C4" s="22"/>
      <c r="D4" s="22"/>
      <c r="E4" s="22"/>
      <c r="F4" s="22"/>
      <c r="G4" s="22"/>
      <c r="H4" s="22"/>
      <c r="I4" s="22"/>
      <c r="J4" s="22"/>
      <c r="K4" s="23"/>
      <c r="L4" s="43">
        <f>SUM(D4:J4)</f>
        <v>0</v>
      </c>
      <c r="M4" s="11">
        <f>SUM(D4:E4)</f>
        <v>0</v>
      </c>
      <c r="N4" s="15">
        <f>SUM(F4:J4)</f>
        <v>0</v>
      </c>
    </row>
    <row r="5" spans="2:17" x14ac:dyDescent="0.25">
      <c r="B5" s="35" t="s">
        <v>2</v>
      </c>
      <c r="C5" s="22"/>
      <c r="D5" s="22"/>
      <c r="E5" s="22"/>
      <c r="F5" s="22"/>
      <c r="G5" s="22"/>
      <c r="H5" s="22"/>
      <c r="I5" s="22"/>
      <c r="J5" s="22"/>
      <c r="K5" s="23"/>
      <c r="L5" s="43">
        <f t="shared" ref="L5:L15" si="0">SUM(D5:J5)</f>
        <v>0</v>
      </c>
      <c r="M5" s="11">
        <f t="shared" ref="M5:M27" si="1">SUM(D5:E5)</f>
        <v>0</v>
      </c>
      <c r="N5" s="15">
        <f t="shared" ref="N5:N15" si="2">SUM(F5:J5)</f>
        <v>0</v>
      </c>
    </row>
    <row r="6" spans="2:17" x14ac:dyDescent="0.25">
      <c r="B6" s="35" t="s">
        <v>3</v>
      </c>
      <c r="C6" s="22"/>
      <c r="D6" s="22"/>
      <c r="E6" s="22"/>
      <c r="F6" s="22"/>
      <c r="G6" s="22"/>
      <c r="H6" s="22"/>
      <c r="I6" s="22"/>
      <c r="J6" s="22"/>
      <c r="K6" s="23"/>
      <c r="L6" s="43">
        <f t="shared" si="0"/>
        <v>0</v>
      </c>
      <c r="M6" s="11">
        <f t="shared" si="1"/>
        <v>0</v>
      </c>
      <c r="N6" s="15">
        <f t="shared" si="2"/>
        <v>0</v>
      </c>
    </row>
    <row r="7" spans="2:17" x14ac:dyDescent="0.25">
      <c r="B7" s="35" t="s">
        <v>4</v>
      </c>
      <c r="C7" s="22"/>
      <c r="D7" s="22"/>
      <c r="E7" s="22"/>
      <c r="F7" s="22"/>
      <c r="G7" s="22"/>
      <c r="H7" s="22"/>
      <c r="I7" s="22"/>
      <c r="J7" s="22"/>
      <c r="K7" s="23"/>
      <c r="L7" s="43">
        <f t="shared" si="0"/>
        <v>0</v>
      </c>
      <c r="M7" s="11">
        <f t="shared" si="1"/>
        <v>0</v>
      </c>
      <c r="N7" s="15">
        <f t="shared" si="2"/>
        <v>0</v>
      </c>
      <c r="Q7" s="52"/>
    </row>
    <row r="8" spans="2:17" x14ac:dyDescent="0.25">
      <c r="B8" s="35" t="s">
        <v>5</v>
      </c>
      <c r="C8" s="22"/>
      <c r="D8" s="22"/>
      <c r="E8" s="22"/>
      <c r="F8" s="22"/>
      <c r="G8" s="22"/>
      <c r="H8" s="22"/>
      <c r="I8" s="22"/>
      <c r="J8" s="22"/>
      <c r="K8" s="23"/>
      <c r="L8" s="43">
        <f t="shared" si="0"/>
        <v>0</v>
      </c>
      <c r="M8" s="11">
        <f t="shared" si="1"/>
        <v>0</v>
      </c>
      <c r="N8" s="15">
        <f t="shared" si="2"/>
        <v>0</v>
      </c>
    </row>
    <row r="9" spans="2:17" x14ac:dyDescent="0.25">
      <c r="B9" s="35" t="s">
        <v>6</v>
      </c>
      <c r="C9" s="22"/>
      <c r="D9" s="22"/>
      <c r="E9" s="22"/>
      <c r="F9" s="22"/>
      <c r="G9" s="22"/>
      <c r="H9" s="22"/>
      <c r="I9" s="22"/>
      <c r="J9" s="22"/>
      <c r="K9" s="23"/>
      <c r="L9" s="43">
        <f t="shared" si="0"/>
        <v>0</v>
      </c>
      <c r="M9" s="11">
        <f t="shared" si="1"/>
        <v>0</v>
      </c>
      <c r="N9" s="15">
        <f t="shared" si="2"/>
        <v>0</v>
      </c>
    </row>
    <row r="10" spans="2:17" x14ac:dyDescent="0.25">
      <c r="B10" s="35" t="s">
        <v>7</v>
      </c>
      <c r="C10" s="22"/>
      <c r="D10" s="22"/>
      <c r="E10" s="22"/>
      <c r="F10" s="22"/>
      <c r="G10" s="22"/>
      <c r="H10" s="22"/>
      <c r="I10" s="22"/>
      <c r="J10" s="22"/>
      <c r="K10" s="23"/>
      <c r="L10" s="43">
        <f t="shared" si="0"/>
        <v>0</v>
      </c>
      <c r="M10" s="11">
        <f t="shared" si="1"/>
        <v>0</v>
      </c>
      <c r="N10" s="15">
        <f t="shared" si="2"/>
        <v>0</v>
      </c>
    </row>
    <row r="11" spans="2:17" x14ac:dyDescent="0.25">
      <c r="B11" s="35" t="s">
        <v>8</v>
      </c>
      <c r="C11" s="22"/>
      <c r="D11" s="22"/>
      <c r="E11" s="22"/>
      <c r="F11" s="22"/>
      <c r="G11" s="22"/>
      <c r="H11" s="22"/>
      <c r="I11" s="22"/>
      <c r="J11" s="22"/>
      <c r="K11" s="23"/>
      <c r="L11" s="43">
        <f t="shared" si="0"/>
        <v>0</v>
      </c>
      <c r="M11" s="11">
        <f t="shared" si="1"/>
        <v>0</v>
      </c>
      <c r="N11" s="15">
        <f t="shared" si="2"/>
        <v>0</v>
      </c>
    </row>
    <row r="12" spans="2:17" x14ac:dyDescent="0.25">
      <c r="B12" s="35" t="s">
        <v>9</v>
      </c>
      <c r="C12" s="22"/>
      <c r="D12" s="22"/>
      <c r="E12" s="22"/>
      <c r="F12" s="22"/>
      <c r="G12" s="22"/>
      <c r="H12" s="22"/>
      <c r="I12" s="22"/>
      <c r="J12" s="22"/>
      <c r="K12" s="23"/>
      <c r="L12" s="43">
        <f t="shared" si="0"/>
        <v>0</v>
      </c>
      <c r="M12" s="11">
        <f t="shared" si="1"/>
        <v>0</v>
      </c>
      <c r="N12" s="15">
        <f t="shared" si="2"/>
        <v>0</v>
      </c>
    </row>
    <row r="13" spans="2:17" x14ac:dyDescent="0.25">
      <c r="B13" s="35" t="s">
        <v>10</v>
      </c>
      <c r="C13" s="22"/>
      <c r="D13" s="22"/>
      <c r="E13" s="22"/>
      <c r="F13" s="22"/>
      <c r="G13" s="22"/>
      <c r="H13" s="22"/>
      <c r="I13" s="22"/>
      <c r="J13" s="22"/>
      <c r="K13" s="23"/>
      <c r="L13" s="43">
        <f t="shared" si="0"/>
        <v>0</v>
      </c>
      <c r="M13" s="11">
        <f t="shared" si="1"/>
        <v>0</v>
      </c>
      <c r="N13" s="15">
        <f t="shared" si="2"/>
        <v>0</v>
      </c>
    </row>
    <row r="14" spans="2:17" x14ac:dyDescent="0.25">
      <c r="B14" s="35" t="s">
        <v>11</v>
      </c>
      <c r="C14" s="22"/>
      <c r="D14" s="22"/>
      <c r="E14" s="22"/>
      <c r="F14" s="22"/>
      <c r="G14" s="22"/>
      <c r="H14" s="22"/>
      <c r="I14" s="22"/>
      <c r="J14" s="22"/>
      <c r="K14" s="23"/>
      <c r="L14" s="43">
        <f t="shared" si="0"/>
        <v>0</v>
      </c>
      <c r="M14" s="11">
        <f t="shared" si="1"/>
        <v>0</v>
      </c>
      <c r="N14" s="15">
        <f t="shared" si="2"/>
        <v>0</v>
      </c>
    </row>
    <row r="15" spans="2:17" x14ac:dyDescent="0.25">
      <c r="B15" s="35" t="s">
        <v>12</v>
      </c>
      <c r="C15" s="22"/>
      <c r="D15" s="22"/>
      <c r="E15" s="22"/>
      <c r="F15" s="22"/>
      <c r="G15" s="22"/>
      <c r="H15" s="22"/>
      <c r="I15" s="22"/>
      <c r="J15" s="22"/>
      <c r="K15" s="23"/>
      <c r="L15" s="43">
        <f t="shared" si="0"/>
        <v>0</v>
      </c>
      <c r="M15" s="11">
        <f t="shared" si="1"/>
        <v>0</v>
      </c>
      <c r="N15" s="15">
        <f t="shared" si="2"/>
        <v>0</v>
      </c>
    </row>
    <row r="16" spans="2:17" ht="15.75" thickBot="1" x14ac:dyDescent="0.3">
      <c r="B16" s="35" t="s">
        <v>13</v>
      </c>
      <c r="C16" s="24"/>
      <c r="D16" s="24"/>
      <c r="E16" s="24"/>
      <c r="F16" s="24"/>
      <c r="G16" s="24"/>
      <c r="H16" s="24"/>
      <c r="I16" s="24"/>
      <c r="J16" s="24"/>
      <c r="K16" s="25"/>
      <c r="L16" s="43">
        <f>SUM(D16:J16)</f>
        <v>0</v>
      </c>
      <c r="M16" s="11">
        <f t="shared" si="1"/>
        <v>0</v>
      </c>
      <c r="N16" s="15">
        <f>SUM(F16:J16)</f>
        <v>0</v>
      </c>
    </row>
    <row r="17" spans="2:14" ht="15.75" thickTop="1" x14ac:dyDescent="0.25">
      <c r="B17" s="39" t="s">
        <v>14</v>
      </c>
      <c r="C17" s="26"/>
      <c r="D17" s="26"/>
      <c r="E17" s="26"/>
      <c r="F17" s="26"/>
      <c r="G17" s="26"/>
      <c r="H17" s="26"/>
      <c r="I17" s="26"/>
      <c r="J17" s="26"/>
      <c r="K17" s="27"/>
      <c r="L17" s="44"/>
      <c r="M17" s="12"/>
      <c r="N17" s="16"/>
    </row>
    <row r="18" spans="2:14" x14ac:dyDescent="0.25">
      <c r="B18" s="35" t="s">
        <v>15</v>
      </c>
      <c r="C18" s="22"/>
      <c r="D18" s="22"/>
      <c r="E18" s="22"/>
      <c r="F18" s="22"/>
      <c r="G18" s="22"/>
      <c r="H18" s="22"/>
      <c r="I18" s="22"/>
      <c r="J18" s="22"/>
      <c r="K18" s="23"/>
      <c r="L18" s="43">
        <f t="shared" ref="L18" si="3">SUM(D18:J18)</f>
        <v>0</v>
      </c>
      <c r="M18" s="11">
        <f t="shared" si="1"/>
        <v>0</v>
      </c>
      <c r="N18" s="15">
        <f t="shared" ref="N18" si="4">SUM(F18:J18)</f>
        <v>0</v>
      </c>
    </row>
    <row r="19" spans="2:14" ht="15.75" thickBot="1" x14ac:dyDescent="0.3">
      <c r="B19" s="35" t="s">
        <v>16</v>
      </c>
      <c r="C19" s="24"/>
      <c r="D19" s="24"/>
      <c r="E19" s="24"/>
      <c r="F19" s="24"/>
      <c r="G19" s="24"/>
      <c r="H19" s="24"/>
      <c r="I19" s="24"/>
      <c r="J19" s="24"/>
      <c r="K19" s="25"/>
      <c r="L19" s="45">
        <f>SUM(D19:J19)</f>
        <v>0</v>
      </c>
      <c r="M19" s="13">
        <f t="shared" si="1"/>
        <v>0</v>
      </c>
      <c r="N19" s="17">
        <f>SUM(F19:J19)</f>
        <v>0</v>
      </c>
    </row>
    <row r="20" spans="2:14" ht="15.75" thickTop="1" x14ac:dyDescent="0.25">
      <c r="B20" s="39" t="s">
        <v>17</v>
      </c>
      <c r="C20" s="26"/>
      <c r="D20" s="26"/>
      <c r="E20" s="26"/>
      <c r="F20" s="26"/>
      <c r="G20" s="26"/>
      <c r="H20" s="26"/>
      <c r="I20" s="26"/>
      <c r="J20" s="26"/>
      <c r="K20" s="27"/>
      <c r="L20" s="44"/>
      <c r="M20" s="12"/>
      <c r="N20" s="16"/>
    </row>
    <row r="21" spans="2:14" x14ac:dyDescent="0.25">
      <c r="B21" s="35" t="s">
        <v>18</v>
      </c>
      <c r="C21" s="22"/>
      <c r="D21" s="22"/>
      <c r="E21" s="22"/>
      <c r="F21" s="22"/>
      <c r="G21" s="22"/>
      <c r="H21" s="22"/>
      <c r="I21" s="22"/>
      <c r="J21" s="22"/>
      <c r="K21" s="23"/>
      <c r="L21" s="43">
        <f t="shared" ref="L21" si="5">SUM(D21:J21)</f>
        <v>0</v>
      </c>
      <c r="M21" s="11">
        <f t="shared" si="1"/>
        <v>0</v>
      </c>
      <c r="N21" s="15">
        <f t="shared" ref="N21" si="6">SUM(F21:J21)</f>
        <v>0</v>
      </c>
    </row>
    <row r="22" spans="2:14" ht="15.75" thickBot="1" x14ac:dyDescent="0.3">
      <c r="B22" s="35" t="s">
        <v>19</v>
      </c>
      <c r="C22" s="24"/>
      <c r="D22" s="24"/>
      <c r="E22" s="24"/>
      <c r="F22" s="24"/>
      <c r="G22" s="24"/>
      <c r="H22" s="24"/>
      <c r="I22" s="24"/>
      <c r="J22" s="24"/>
      <c r="K22" s="25"/>
      <c r="L22" s="43">
        <f>SUM(D22:J22)</f>
        <v>0</v>
      </c>
      <c r="M22" s="11">
        <f t="shared" si="1"/>
        <v>0</v>
      </c>
      <c r="N22" s="17">
        <f>SUM(F22:J22)</f>
        <v>0</v>
      </c>
    </row>
    <row r="23" spans="2:14" ht="16.5" thickTop="1" thickBot="1" x14ac:dyDescent="0.3">
      <c r="B23" s="40" t="s">
        <v>21</v>
      </c>
      <c r="C23" s="28"/>
      <c r="D23" s="28"/>
      <c r="E23" s="28"/>
      <c r="F23" s="28"/>
      <c r="G23" s="28"/>
      <c r="H23" s="28"/>
      <c r="I23" s="28"/>
      <c r="J23" s="28"/>
      <c r="K23" s="29"/>
      <c r="L23" s="46">
        <f>SUM(D23:J23)</f>
        <v>0</v>
      </c>
      <c r="M23" s="14">
        <f>SUM(D23:E23)</f>
        <v>0</v>
      </c>
      <c r="N23" s="18">
        <f>SUM(F23:J23)</f>
        <v>0</v>
      </c>
    </row>
    <row r="24" spans="2:14" s="6" customFormat="1" ht="16.5" thickTop="1" thickBot="1" x14ac:dyDescent="0.3">
      <c r="B24" s="41" t="s">
        <v>22</v>
      </c>
      <c r="C24" s="53">
        <f t="shared" ref="C24:K24" si="7">SUM(C3:C23)</f>
        <v>0</v>
      </c>
      <c r="D24" s="53">
        <f t="shared" si="7"/>
        <v>0</v>
      </c>
      <c r="E24" s="53">
        <f t="shared" si="7"/>
        <v>0</v>
      </c>
      <c r="F24" s="53">
        <f t="shared" si="7"/>
        <v>0</v>
      </c>
      <c r="G24" s="53">
        <f t="shared" si="7"/>
        <v>0</v>
      </c>
      <c r="H24" s="53">
        <f t="shared" si="7"/>
        <v>0</v>
      </c>
      <c r="I24" s="53">
        <f t="shared" si="7"/>
        <v>0</v>
      </c>
      <c r="J24" s="53">
        <f t="shared" si="7"/>
        <v>0</v>
      </c>
      <c r="K24" s="54">
        <f t="shared" si="7"/>
        <v>0</v>
      </c>
      <c r="L24" s="43">
        <f>SUM(D24:J24)</f>
        <v>0</v>
      </c>
      <c r="M24" s="11">
        <f t="shared" si="1"/>
        <v>0</v>
      </c>
      <c r="N24" s="17">
        <f>SUM(F24:J24)</f>
        <v>0</v>
      </c>
    </row>
    <row r="25" spans="2:14" s="6" customFormat="1" ht="28.5" customHeight="1" x14ac:dyDescent="0.25">
      <c r="B25" s="30" t="s">
        <v>42</v>
      </c>
      <c r="C25" s="55">
        <f>SUM(C3:C19)-C15</f>
        <v>0</v>
      </c>
      <c r="D25" s="55">
        <f t="shared" ref="D25:K25" si="8">SUM(D3:D19)-D15</f>
        <v>0</v>
      </c>
      <c r="E25" s="55">
        <f t="shared" si="8"/>
        <v>0</v>
      </c>
      <c r="F25" s="55">
        <f t="shared" si="8"/>
        <v>0</v>
      </c>
      <c r="G25" s="55">
        <f t="shared" si="8"/>
        <v>0</v>
      </c>
      <c r="H25" s="55">
        <f t="shared" si="8"/>
        <v>0</v>
      </c>
      <c r="I25" s="55">
        <f t="shared" si="8"/>
        <v>0</v>
      </c>
      <c r="J25" s="55">
        <f t="shared" si="8"/>
        <v>0</v>
      </c>
      <c r="K25" s="55">
        <f t="shared" si="8"/>
        <v>0</v>
      </c>
      <c r="L25" s="47">
        <f>SUM(D25:J25)</f>
        <v>0</v>
      </c>
      <c r="M25" s="12">
        <f>SUM(D25:E25)</f>
        <v>0</v>
      </c>
      <c r="N25" s="16">
        <f>SUM(F25:J25)</f>
        <v>0</v>
      </c>
    </row>
    <row r="26" spans="2:14" s="6" customFormat="1" x14ac:dyDescent="0.25">
      <c r="B26" s="4" t="s">
        <v>20</v>
      </c>
      <c r="C26" s="56">
        <f t="shared" ref="C26:K26" si="9">SUM(C21:C22)</f>
        <v>0</v>
      </c>
      <c r="D26" s="56">
        <f t="shared" si="9"/>
        <v>0</v>
      </c>
      <c r="E26" s="56">
        <f t="shared" si="9"/>
        <v>0</v>
      </c>
      <c r="F26" s="56">
        <f t="shared" si="9"/>
        <v>0</v>
      </c>
      <c r="G26" s="56">
        <f t="shared" si="9"/>
        <v>0</v>
      </c>
      <c r="H26" s="56">
        <f t="shared" si="9"/>
        <v>0</v>
      </c>
      <c r="I26" s="56">
        <f t="shared" si="9"/>
        <v>0</v>
      </c>
      <c r="J26" s="56">
        <f t="shared" si="9"/>
        <v>0</v>
      </c>
      <c r="K26" s="56">
        <f t="shared" si="9"/>
        <v>0</v>
      </c>
      <c r="L26" s="48">
        <f t="shared" ref="L26" si="10">SUM(D26:J26)</f>
        <v>0</v>
      </c>
      <c r="M26" s="11">
        <f t="shared" si="1"/>
        <v>0</v>
      </c>
      <c r="N26" s="15">
        <f t="shared" ref="N26" si="11">SUM(F26:J26)</f>
        <v>0</v>
      </c>
    </row>
    <row r="27" spans="2:14" s="6" customFormat="1" ht="15.75" thickBot="1" x14ac:dyDescent="0.3">
      <c r="B27" s="3" t="s">
        <v>21</v>
      </c>
      <c r="C27" s="53">
        <f t="shared" ref="C27:J27" si="12">C23</f>
        <v>0</v>
      </c>
      <c r="D27" s="53">
        <f t="shared" si="12"/>
        <v>0</v>
      </c>
      <c r="E27" s="53">
        <f t="shared" si="12"/>
        <v>0</v>
      </c>
      <c r="F27" s="53">
        <f t="shared" si="12"/>
        <v>0</v>
      </c>
      <c r="G27" s="53">
        <f t="shared" si="12"/>
        <v>0</v>
      </c>
      <c r="H27" s="53">
        <f t="shared" si="12"/>
        <v>0</v>
      </c>
      <c r="I27" s="53">
        <f t="shared" si="12"/>
        <v>0</v>
      </c>
      <c r="J27" s="53">
        <f t="shared" si="12"/>
        <v>0</v>
      </c>
      <c r="K27" s="53">
        <f>K23</f>
        <v>0</v>
      </c>
      <c r="L27" s="49">
        <f>SUM(D27:J27)</f>
        <v>0</v>
      </c>
      <c r="M27" s="13">
        <f t="shared" si="1"/>
        <v>0</v>
      </c>
      <c r="N27" s="17">
        <f>SUM(F27:J27)</f>
        <v>0</v>
      </c>
    </row>
    <row r="29" spans="2:14" s="6" customFormat="1" ht="15.75" thickBo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s="6" customFormat="1" ht="30.75" customHeight="1" thickBot="1" x14ac:dyDescent="0.3">
      <c r="B30" s="73" t="s">
        <v>33</v>
      </c>
      <c r="C30" s="74"/>
      <c r="D30" s="74"/>
      <c r="E30" s="74"/>
      <c r="F30" s="74"/>
      <c r="G30" s="74"/>
      <c r="H30" s="74"/>
      <c r="I30" s="74"/>
      <c r="J30" s="74"/>
      <c r="K30" s="75"/>
      <c r="L30" s="31" t="s">
        <v>37</v>
      </c>
      <c r="M30" s="5" t="s">
        <v>43</v>
      </c>
      <c r="N30" s="5" t="s">
        <v>44</v>
      </c>
    </row>
    <row r="31" spans="2:14" s="6" customFormat="1" ht="18.75" customHeight="1" thickBot="1" x14ac:dyDescent="0.3">
      <c r="B31" s="64" t="s">
        <v>47</v>
      </c>
      <c r="C31" s="65"/>
      <c r="D31" s="65"/>
      <c r="E31" s="65"/>
      <c r="F31" s="65"/>
      <c r="G31" s="65"/>
      <c r="H31" s="65"/>
      <c r="I31" s="65"/>
      <c r="J31" s="65"/>
      <c r="K31" s="66"/>
      <c r="L31" s="50" t="s">
        <v>34</v>
      </c>
      <c r="M31" s="51" t="e">
        <f>SUM(L3+L18+L5+L4+L6+L7+L8+L9+L10)/(L24-L21-L15)</f>
        <v>#DIV/0!</v>
      </c>
      <c r="N31" s="51">
        <v>0.69130509755321368</v>
      </c>
    </row>
    <row r="32" spans="2:14" s="6" customFormat="1" ht="17.25" customHeight="1" thickBot="1" x14ac:dyDescent="0.3">
      <c r="B32" s="72" t="s">
        <v>48</v>
      </c>
      <c r="C32" s="67"/>
      <c r="D32" s="67"/>
      <c r="E32" s="67"/>
      <c r="F32" s="67"/>
      <c r="G32" s="67"/>
      <c r="H32" s="67"/>
      <c r="I32" s="67"/>
      <c r="J32" s="67"/>
      <c r="K32" s="68"/>
      <c r="L32" s="76" t="s">
        <v>35</v>
      </c>
      <c r="M32" s="77" t="e">
        <f>SUM(M3+M4+M5+M6+M7+M8+M9+M10+M18)/SUM(M24-M21-M15)</f>
        <v>#DIV/0!</v>
      </c>
      <c r="N32" s="77">
        <v>0.75101925388259139</v>
      </c>
    </row>
    <row r="33" spans="2:14" s="6" customFormat="1" ht="16.5" customHeight="1" thickBot="1" x14ac:dyDescent="0.3">
      <c r="B33" s="69"/>
      <c r="C33" s="70"/>
      <c r="D33" s="70"/>
      <c r="E33" s="70"/>
      <c r="F33" s="70"/>
      <c r="G33" s="70"/>
      <c r="H33" s="70"/>
      <c r="I33" s="70"/>
      <c r="J33" s="70"/>
      <c r="K33" s="71"/>
      <c r="L33" s="2" t="s">
        <v>36</v>
      </c>
      <c r="M33" s="19" t="e">
        <f>SUM(N3+N4+N5+N6+N7+N8+N9+N10+N18)/(N24-N21-N15)</f>
        <v>#DIV/0!</v>
      </c>
      <c r="N33" s="19">
        <v>0.67833325369792696</v>
      </c>
    </row>
    <row r="34" spans="2:14" s="6" customFormat="1" ht="15.75" customHeight="1" thickBot="1" x14ac:dyDescent="0.3">
      <c r="B34" s="64" t="s">
        <v>49</v>
      </c>
      <c r="C34" s="57"/>
      <c r="D34" s="57"/>
      <c r="E34" s="57"/>
      <c r="F34" s="57"/>
      <c r="G34" s="57"/>
      <c r="H34" s="57"/>
      <c r="I34" s="57"/>
      <c r="J34" s="57"/>
      <c r="K34" s="58"/>
      <c r="L34" s="50" t="s">
        <v>34</v>
      </c>
      <c r="M34" s="51" t="e">
        <f>SUM(L4:L5)/(L24-L21-L15)</f>
        <v>#DIV/0!</v>
      </c>
      <c r="N34" s="51">
        <v>0.1904271396587425</v>
      </c>
    </row>
    <row r="35" spans="2:14" s="6" customFormat="1" ht="15.75" thickBot="1" x14ac:dyDescent="0.3">
      <c r="B35" s="72" t="s">
        <v>50</v>
      </c>
      <c r="C35" s="59"/>
      <c r="D35" s="59"/>
      <c r="E35" s="59"/>
      <c r="F35" s="59"/>
      <c r="G35" s="59"/>
      <c r="H35" s="59"/>
      <c r="I35" s="59"/>
      <c r="J35" s="59"/>
      <c r="K35" s="60"/>
      <c r="L35" s="76" t="s">
        <v>35</v>
      </c>
      <c r="M35" s="77" t="e">
        <f>SUM(M4:M5)/(M24-M21-M15)</f>
        <v>#DIV/0!</v>
      </c>
      <c r="N35" s="77">
        <v>0.17153905372390985</v>
      </c>
    </row>
    <row r="36" spans="2:14" s="6" customFormat="1" ht="15.75" thickBot="1" x14ac:dyDescent="0.3">
      <c r="B36" s="61"/>
      <c r="C36" s="62"/>
      <c r="D36" s="62"/>
      <c r="E36" s="62"/>
      <c r="F36" s="62"/>
      <c r="G36" s="62"/>
      <c r="H36" s="62"/>
      <c r="I36" s="62"/>
      <c r="J36" s="62"/>
      <c r="K36" s="63"/>
      <c r="L36" s="2" t="s">
        <v>36</v>
      </c>
      <c r="M36" s="19" t="e">
        <f>SUM(N4:N5)/(N24-N21-N15)</f>
        <v>#DIV/0!</v>
      </c>
      <c r="N36" s="19">
        <v>0.1945302421143883</v>
      </c>
    </row>
    <row r="37" spans="2:14" s="6" customFormat="1" x14ac:dyDescent="0.25">
      <c r="B37" s="8" t="s">
        <v>51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2:14" s="6" customForma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s="6" customForma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s="6" customForma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 s="6" customForma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2:14" s="6" customForma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2:14" s="6" customForma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s="6" customForma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 s="6" customForma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7" spans="2:14" x14ac:dyDescent="0.25">
      <c r="K47" s="8"/>
    </row>
  </sheetData>
  <sheetProtection algorithmName="SHA-512" hashValue="3vvk+Y3uIWHjVTEb04H4fek0kqVrg8Y2/mQxdjPtsYpI9mlJdjlBhQJYp6KbO4O/b0i+GH2am1R7Y+CrJavO9g==" saltValue="ofMKsx0el19GpjMc+Irhtg==" spinCount="100000" sheet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Contraceptive Care</vt:lpstr>
    </vt:vector>
  </TitlesOfParts>
  <Company>John Snow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Contraceptive Care Performace measure Calculator</dc:title>
  <dc:creator>OPA;info@fpntc.org</dc:creator>
  <cp:keywords>Contraceptive Care, Family Planning</cp:keywords>
  <cp:lastModifiedBy>Katie Quimby</cp:lastModifiedBy>
  <dcterms:created xsi:type="dcterms:W3CDTF">2015-08-13T12:23:08Z</dcterms:created>
  <dcterms:modified xsi:type="dcterms:W3CDTF">2020-04-24T17:32:04Z</dcterms:modified>
</cp:coreProperties>
</file>